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4\СД-60-16.08.2024\Публикация\5-60-Реш СД - плата ЖКХ\"/>
    </mc:Choice>
  </mc:AlternateContent>
  <bookViews>
    <workbookView xWindow="0" yWindow="0" windowWidth="28800" windowHeight="12330" tabRatio="885"/>
  </bookViews>
  <sheets>
    <sheet name="Звенигород" sheetId="23" r:id="rId1"/>
    <sheet name="Лист1" sheetId="24" r:id="rId2"/>
  </sheets>
  <definedNames>
    <definedName name="_xlnm._FilterDatabase" localSheetId="0" hidden="1">Звенигород!$A$4:$C$168</definedName>
    <definedName name="_xlnm.Print_Titles" localSheetId="0">Звенигород!$4:$4</definedName>
    <definedName name="_xlnm.Print_Area" localSheetId="0">Звенигород!$A$1:$C$168</definedName>
  </definedNames>
  <calcPr calcId="162913"/>
</workbook>
</file>

<file path=xl/calcChain.xml><?xml version="1.0" encoding="utf-8"?>
<calcChain xmlns="http://schemas.openxmlformats.org/spreadsheetml/2006/main">
  <c r="C129" i="23" l="1"/>
  <c r="C91" i="23" l="1"/>
  <c r="C154" i="23" l="1"/>
  <c r="C138" i="23"/>
  <c r="C120" i="23" l="1"/>
  <c r="C146" i="23"/>
  <c r="C112" i="23"/>
  <c r="C51" i="23"/>
  <c r="C5" i="23"/>
  <c r="C17" i="23"/>
  <c r="C102" i="23"/>
  <c r="C40" i="23"/>
  <c r="C71" i="23" l="1"/>
  <c r="C81" i="23"/>
  <c r="C60" i="23" l="1"/>
  <c r="C28" i="23" l="1"/>
</calcChain>
</file>

<file path=xl/sharedStrings.xml><?xml version="1.0" encoding="utf-8"?>
<sst xmlns="http://schemas.openxmlformats.org/spreadsheetml/2006/main" count="339" uniqueCount="196">
  <si>
    <t>Виды благоустройства жилого фонда</t>
  </si>
  <si>
    <t>ОДН</t>
  </si>
  <si>
    <t>Обслуживание мусоропроводов</t>
  </si>
  <si>
    <t>Обслуживание и содержание лифтового хозяйства</t>
  </si>
  <si>
    <t>Обслуживание внутридомового газового оборудования</t>
  </si>
  <si>
    <t>№ п/п</t>
  </si>
  <si>
    <t>Многоквартирные жилые дома, имеющие все виды благоустройства, с двумя и более лифтами в подъезде и с мусоропроводом, оборудованные газовыми приборами</t>
  </si>
  <si>
    <t>Дополнительно к размеру платы, соответствующей уровню благоустройства</t>
  </si>
  <si>
    <t xml:space="preserve">Техническое оборудование,находящееся в составе общего имущества собственников - индивидуальный тепловой пункт </t>
  </si>
  <si>
    <t xml:space="preserve">Автоматизированная систем пожаротушения и дымоудаления </t>
  </si>
  <si>
    <t>1</t>
  </si>
  <si>
    <t>Виды работ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</si>
  <si>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</si>
  <si>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</si>
  <si>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</si>
  <si>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</si>
  <si>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</si>
  <si>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</si>
  <si>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</si>
  <si>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</si>
  <si>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</si>
  <si>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</si>
  <si>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</si>
  <si>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</si>
  <si>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</si>
  <si>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</si>
  <si>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</si>
  <si>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</si>
  <si>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</si>
  <si>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</si>
  <si>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</si>
  <si>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</si>
  <si>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</si>
  <si>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</si>
  <si>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</si>
  <si>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</si>
  <si>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</si>
  <si>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</si>
  <si>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</si>
  <si>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</si>
  <si>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</si>
  <si>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</si>
  <si>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</si>
  <si>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</si>
  <si>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</si>
  <si>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</si>
  <si>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</si>
  <si>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</si>
  <si>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</si>
  <si>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</si>
  <si>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</si>
  <si>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</si>
  <si>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</si>
  <si>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</si>
  <si>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</si>
  <si>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</si>
  <si>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</si>
  <si>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</si>
  <si>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</si>
  <si>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</si>
  <si>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</si>
  <si>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</si>
  <si>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</si>
  <si>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</si>
  <si>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</si>
  <si>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</si>
  <si>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</si>
  <si>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</si>
  <si>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</si>
  <si>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</si>
  <si>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</si>
  <si>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</si>
  <si>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</si>
  <si>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</si>
  <si>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</si>
  <si>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</si>
  <si>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</si>
  <si>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</si>
  <si>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</si>
  <si>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</si>
  <si>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</si>
  <si>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</si>
  <si>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</si>
  <si>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</si>
  <si>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</si>
  <si>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</si>
  <si>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</si>
  <si>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</si>
  <si>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</si>
  <si>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</si>
  <si>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</si>
  <si>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</si>
  <si>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</si>
  <si>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</si>
  <si>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</si>
  <si>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</si>
  <si>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</si>
  <si>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</si>
  <si>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</si>
  <si>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</si>
  <si>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</si>
  <si>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</si>
  <si>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</si>
  <si>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</si>
  <si>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</si>
  <si>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</si>
  <si>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</si>
  <si>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</si>
  <si>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</si>
  <si>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</si>
  <si>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</si>
  <si>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</si>
  <si>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</si>
  <si>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</si>
  <si>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</si>
  <si>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</si>
  <si>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</si>
  <si>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</si>
  <si>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</si>
  <si>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</si>
  <si>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</si>
  <si>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</si>
  <si>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</si>
  <si>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</si>
  <si>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</si>
  <si>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</si>
  <si>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</si>
  <si>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</si>
  <si>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</si>
  <si>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</si>
  <si>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</si>
  <si>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</si>
  <si>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</si>
  <si>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</si>
  <si>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</si>
  <si>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</si>
  <si>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</si>
  <si>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</si>
  <si>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</si>
  <si>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</si>
  <si>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</si>
  <si>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</si>
  <si>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</si>
  <si>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Многоквартирные жилые дома, имеющие все виды благоустройства,  с двумя и более лифтами в подъезде,без мусоропровода, оборудованные газовыми приборами</t>
  </si>
  <si>
    <t>Работы по управлению МКД с учетом абоненсткого обслуживания информационного расчетного центра</t>
  </si>
  <si>
    <t>Уборка мест общего пользования в МКД</t>
  </si>
  <si>
    <t>Уборка прилегающей к многоквартирному дому территории</t>
  </si>
  <si>
    <t>Жилые дома с печным отоплением, не имеющие благоустройства и прилегающей территории</t>
  </si>
  <si>
    <t>Многоквартирные жилые дома, имеющие все виды благоустройства,   с одним  лифтом в подъезде,  без мусоропровода, оборудованные газовыми приборами</t>
  </si>
  <si>
    <t>Многоквартирные жилые дома, имеющие все виды благоустройства, без лифта и мусоропровода, оборудованные газовыми приборами</t>
  </si>
  <si>
    <t xml:space="preserve">Многоквартирные жилые дома, имеющие все виды благоустройства, с двумя и более лифтами в подъезде, с мусоропроводом, без газового оборудования </t>
  </si>
  <si>
    <t>Многоквартирные жилые дома, имеющие все виды благоустройства, с двумя  и более  лифтами в подъезде, без мусоропровода, без газового оборудования</t>
  </si>
  <si>
    <t>Многоквартирные жилые дома, имеющие все виды благоустройства, различным количеством лифтов в подъезде    (1-2 лифта), без мусоропровода,  без газового оборудования</t>
  </si>
  <si>
    <t>Многоквартирные жилые дома, имеющие все виды благоустройства, с одним лифтом в подъезде, без  мусоропровода, без газового оборудования</t>
  </si>
  <si>
    <t>Многоквартирные жилые дома, имеющие все виды благоустройства, с одним лифтом в подъезде, с мусоропроводом, без газового оборудования</t>
  </si>
  <si>
    <t>Многоквартирные жилые дома, имеющие все виды благоустройства, без лифта, мусоропровода и газового оборудования</t>
  </si>
  <si>
    <t>Многоквартирные жилые дома, с централизованным холодным водоснабжением, водонагревателями, водоотведением, без лифта и мусоропровода, оборудованные газовыми приборами</t>
  </si>
  <si>
    <t>Многоквартирные жилые дома, имеющие не все виды благоустройства, пониженной капитальности, оборудованные газовыми приборами</t>
  </si>
  <si>
    <t>Многоквартирные жилые дома, имеющие все виды благоустройства,   с одним  лифтом в подъезде, с мусоропроводом, оборудованные газовыми приборами</t>
  </si>
  <si>
    <t>Обслуживание систем лифтовой диспетчерской сигнализации и связи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</si>
  <si>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</si>
  <si>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</si>
  <si>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</si>
  <si>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</si>
  <si>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</si>
  <si>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</si>
  <si>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</si>
  <si>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</si>
  <si>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</si>
  <si>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 xml:space="preserve">Содержание и текущий ремонт общего имущества МКД </t>
  </si>
  <si>
    <t xml:space="preserve"> Размер платы за содержание  жилого помещения, в зависимости от уровня благоустройства на территории Одинцовского гороского округа Московской области</t>
  </si>
  <si>
    <t xml:space="preserve">Жилые дома, имеющие не все виды благоустройства, необорудованных газовыми приборами </t>
  </si>
  <si>
    <t>Услуги паспортного стола</t>
  </si>
  <si>
    <t xml:space="preserve"> Услуги паспортного стола </t>
  </si>
  <si>
    <t>142</t>
  </si>
  <si>
    <t>143</t>
  </si>
  <si>
    <t>144</t>
  </si>
  <si>
    <t>145</t>
  </si>
  <si>
    <t>146</t>
  </si>
  <si>
    <t>147</t>
  </si>
  <si>
    <t>148</t>
  </si>
  <si>
    <t>*</t>
  </si>
  <si>
    <t>149</t>
  </si>
  <si>
    <t xml:space="preserve">Размер платы в месяц с 01.09.2024 руб./кв.м. с НДС 20%               </t>
  </si>
  <si>
    <t>Жилые дома, имеющие не все виды благоустройства, оборудованные газовыми приборами до 2000 года постройки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</si>
  <si>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</si>
  <si>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</si>
  <si>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</si>
  <si>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</si>
  <si>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</si>
  <si>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</si>
  <si>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</si>
  <si>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</si>
  <si>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</si>
  <si>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соответствии с Распоряжением Министерства ЖКХ Московской области  № 63-РВ от 22.05.2017 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(с изм. от 20.09.20217 № 178-РВ)</t>
  </si>
  <si>
    <t xml:space="preserve">Приложение 2
к решению Совета депутатов 
Одинцовского гордского округа 
Московской области 
от 16.08.2024 № 5/60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</si>
</sst>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horizontal="right" vertical="top" wrapText="1"/>
    </xf>
    <xf numFmtId="0" fontId="0" fillId="2" borderId="0" xfId="0" applyFill="1" applyBorder="1" applyAlignment="1">
      <alignment horizontal="right" vertical="top" wrapText="1"/>
    </xf>
    <xf numFmtId="4" fontId="1" fillId="2" borderId="0" xfId="0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8"/>
  <sheetViews>
    <sheetView tabSelected="1" view="pageBreakPreview" topLeftCell="A142" zoomScale="85" zoomScaleNormal="85" zoomScaleSheetLayoutView="85" zoomScalePageLayoutView="70" workbookViewId="0">
      <selection activeCell="C163" sqref="C163"/>
    </sheetView>
  </sheetViews>
  <sheetFormatPr defaultColWidth="9.140625" defaultRowHeight="15" x14ac:dyDescent="0.25"/>
  <cols>
    <col min="1" max="1" width="5.28515625" style="3" customWidth="1"/>
    <col min="2" max="2" width="83.140625" style="6" customWidth="1"/>
    <col min="3" max="3" width="29" style="10" customWidth="1"/>
    <col min="4" max="16384" width="9.140625" style="7"/>
  </cols>
  <sheetData>
    <row r="1" spans="1:3" ht="114" customHeight="1" x14ac:dyDescent="0.25">
      <c r="A1" s="30"/>
      <c r="B1" s="31"/>
      <c r="C1" s="11" t="s">
        <v>195</v>
      </c>
    </row>
    <row r="2" spans="1:3" ht="54.75" customHeight="1" x14ac:dyDescent="0.25">
      <c r="A2" s="37" t="s">
        <v>170</v>
      </c>
      <c r="B2" s="38"/>
      <c r="C2" s="38"/>
    </row>
    <row r="3" spans="1:3" ht="64.5" customHeight="1" x14ac:dyDescent="0.25">
      <c r="A3" s="2" t="s">
        <v>5</v>
      </c>
      <c r="B3" s="5" t="s">
        <v>0</v>
      </c>
      <c r="C3" s="1" t="s">
        <v>183</v>
      </c>
    </row>
    <row r="4" spans="1:3" s="8" customFormat="1" ht="18.75" customHeight="1" x14ac:dyDescent="0.25">
      <c r="A4" s="4" t="s">
        <v>10</v>
      </c>
      <c r="B4" s="4">
        <v>2</v>
      </c>
      <c r="C4" s="1"/>
    </row>
    <row r="5" spans="1:3" ht="42.75" x14ac:dyDescent="0.25">
      <c r="A5" s="2" t="s">
        <v>10</v>
      </c>
      <c r="B5" s="12" t="s">
        <v>6</v>
      </c>
      <c r="C5" s="13">
        <f>SUM(C7:C15)</f>
        <v>45.17</v>
      </c>
    </row>
    <row r="6" spans="1:3" x14ac:dyDescent="0.25">
      <c r="A6" s="2" t="s">
        <v>12</v>
      </c>
      <c r="B6" s="12" t="s">
        <v>11</v>
      </c>
      <c r="C6" s="13"/>
    </row>
    <row r="7" spans="1:3" x14ac:dyDescent="0.25">
      <c r="A7" s="2" t="s">
        <v>13</v>
      </c>
      <c r="B7" s="14" t="s">
        <v>169</v>
      </c>
      <c r="C7" s="15">
        <v>18.11</v>
      </c>
    </row>
    <row r="8" spans="1:3" ht="30" x14ac:dyDescent="0.25">
      <c r="A8" s="2" t="s">
        <v>14</v>
      </c>
      <c r="B8" s="16" t="s">
        <v>144</v>
      </c>
      <c r="C8" s="15">
        <v>5.17</v>
      </c>
    </row>
    <row r="9" spans="1:3" x14ac:dyDescent="0.25">
      <c r="A9" s="2" t="s">
        <v>15</v>
      </c>
      <c r="B9" s="17" t="s">
        <v>173</v>
      </c>
      <c r="C9" s="15">
        <v>0.28000000000000003</v>
      </c>
    </row>
    <row r="10" spans="1:3" x14ac:dyDescent="0.25">
      <c r="A10" s="2" t="s">
        <v>16</v>
      </c>
      <c r="B10" s="14" t="s">
        <v>146</v>
      </c>
      <c r="C10" s="15">
        <v>4.67</v>
      </c>
    </row>
    <row r="11" spans="1:3" x14ac:dyDescent="0.25">
      <c r="A11" s="2" t="s">
        <v>17</v>
      </c>
      <c r="B11" s="16" t="s">
        <v>145</v>
      </c>
      <c r="C11" s="15">
        <v>4.6900000000000004</v>
      </c>
    </row>
    <row r="12" spans="1:3" x14ac:dyDescent="0.25">
      <c r="A12" s="2" t="s">
        <v>18</v>
      </c>
      <c r="B12" s="14" t="s">
        <v>2</v>
      </c>
      <c r="C12" s="15">
        <v>3.35</v>
      </c>
    </row>
    <row r="13" spans="1:3" x14ac:dyDescent="0.25">
      <c r="A13" s="2" t="s">
        <v>19</v>
      </c>
      <c r="B13" s="14" t="s">
        <v>3</v>
      </c>
      <c r="C13" s="15">
        <v>7.18</v>
      </c>
    </row>
    <row r="14" spans="1:3" x14ac:dyDescent="0.25">
      <c r="A14" s="2" t="s">
        <v>20</v>
      </c>
      <c r="B14" s="16" t="s">
        <v>159</v>
      </c>
      <c r="C14" s="15">
        <v>0.79</v>
      </c>
    </row>
    <row r="15" spans="1:3" x14ac:dyDescent="0.25">
      <c r="A15" s="2" t="s">
        <v>21</v>
      </c>
      <c r="B15" s="14" t="s">
        <v>4</v>
      </c>
      <c r="C15" s="15">
        <v>0.93</v>
      </c>
    </row>
    <row r="16" spans="1:3" x14ac:dyDescent="0.25">
      <c r="A16" s="2" t="s">
        <v>22</v>
      </c>
      <c r="B16" s="14" t="s">
        <v>1</v>
      </c>
      <c r="C16" s="18" t="s">
        <v>181</v>
      </c>
    </row>
    <row r="17" spans="1:3" ht="42.75" x14ac:dyDescent="0.25">
      <c r="A17" s="2" t="s">
        <v>23</v>
      </c>
      <c r="B17" s="12" t="s">
        <v>143</v>
      </c>
      <c r="C17" s="13">
        <f>SUM(C19:C26)</f>
        <v>41.82</v>
      </c>
    </row>
    <row r="18" spans="1:3" x14ac:dyDescent="0.25">
      <c r="A18" s="2" t="s">
        <v>24</v>
      </c>
      <c r="B18" s="12" t="s">
        <v>11</v>
      </c>
      <c r="C18" s="13"/>
    </row>
    <row r="19" spans="1:3" x14ac:dyDescent="0.25">
      <c r="A19" s="2" t="s">
        <v>25</v>
      </c>
      <c r="B19" s="14" t="s">
        <v>169</v>
      </c>
      <c r="C19" s="15">
        <v>18.11</v>
      </c>
    </row>
    <row r="20" spans="1:3" ht="30" x14ac:dyDescent="0.25">
      <c r="A20" s="2" t="s">
        <v>26</v>
      </c>
      <c r="B20" s="16" t="s">
        <v>144</v>
      </c>
      <c r="C20" s="15">
        <v>5.17</v>
      </c>
    </row>
    <row r="21" spans="1:3" x14ac:dyDescent="0.25">
      <c r="A21" s="2" t="s">
        <v>27</v>
      </c>
      <c r="B21" s="17" t="s">
        <v>173</v>
      </c>
      <c r="C21" s="15">
        <v>0.28000000000000003</v>
      </c>
    </row>
    <row r="22" spans="1:3" x14ac:dyDescent="0.25">
      <c r="A22" s="2" t="s">
        <v>28</v>
      </c>
      <c r="B22" s="14" t="s">
        <v>146</v>
      </c>
      <c r="C22" s="15">
        <v>4.67</v>
      </c>
    </row>
    <row r="23" spans="1:3" x14ac:dyDescent="0.25">
      <c r="A23" s="2" t="s">
        <v>29</v>
      </c>
      <c r="B23" s="16" t="s">
        <v>145</v>
      </c>
      <c r="C23" s="15">
        <v>4.6900000000000004</v>
      </c>
    </row>
    <row r="24" spans="1:3" x14ac:dyDescent="0.25">
      <c r="A24" s="2" t="s">
        <v>30</v>
      </c>
      <c r="B24" s="14" t="s">
        <v>3</v>
      </c>
      <c r="C24" s="15">
        <v>7.18</v>
      </c>
    </row>
    <row r="25" spans="1:3" x14ac:dyDescent="0.25">
      <c r="A25" s="2" t="s">
        <v>31</v>
      </c>
      <c r="B25" s="16" t="s">
        <v>159</v>
      </c>
      <c r="C25" s="15">
        <v>0.79</v>
      </c>
    </row>
    <row r="26" spans="1:3" x14ac:dyDescent="0.25">
      <c r="A26" s="2" t="s">
        <v>32</v>
      </c>
      <c r="B26" s="14" t="s">
        <v>4</v>
      </c>
      <c r="C26" s="15">
        <v>0.93</v>
      </c>
    </row>
    <row r="27" spans="1:3" x14ac:dyDescent="0.25">
      <c r="A27" s="2" t="s">
        <v>33</v>
      </c>
      <c r="B27" s="14" t="s">
        <v>1</v>
      </c>
      <c r="C27" s="18" t="s">
        <v>181</v>
      </c>
    </row>
    <row r="28" spans="1:3" ht="28.5" x14ac:dyDescent="0.25">
      <c r="A28" s="2" t="s">
        <v>34</v>
      </c>
      <c r="B28" s="12" t="s">
        <v>158</v>
      </c>
      <c r="C28" s="13">
        <f>SUM(C30:C38)</f>
        <v>41.18</v>
      </c>
    </row>
    <row r="29" spans="1:3" x14ac:dyDescent="0.25">
      <c r="A29" s="2" t="s">
        <v>35</v>
      </c>
      <c r="B29" s="12" t="s">
        <v>11</v>
      </c>
      <c r="C29" s="15"/>
    </row>
    <row r="30" spans="1:3" x14ac:dyDescent="0.25">
      <c r="A30" s="2" t="s">
        <v>36</v>
      </c>
      <c r="B30" s="14" t="s">
        <v>169</v>
      </c>
      <c r="C30" s="15">
        <v>18.11</v>
      </c>
    </row>
    <row r="31" spans="1:3" ht="30" x14ac:dyDescent="0.25">
      <c r="A31" s="2" t="s">
        <v>37</v>
      </c>
      <c r="B31" s="16" t="s">
        <v>144</v>
      </c>
      <c r="C31" s="15">
        <v>5.17</v>
      </c>
    </row>
    <row r="32" spans="1:3" x14ac:dyDescent="0.25">
      <c r="A32" s="2" t="s">
        <v>38</v>
      </c>
      <c r="B32" s="17" t="s">
        <v>173</v>
      </c>
      <c r="C32" s="15">
        <v>0.28000000000000003</v>
      </c>
    </row>
    <row r="33" spans="1:3" x14ac:dyDescent="0.25">
      <c r="A33" s="2" t="s">
        <v>39</v>
      </c>
      <c r="B33" s="14" t="s">
        <v>146</v>
      </c>
      <c r="C33" s="15">
        <v>4.67</v>
      </c>
    </row>
    <row r="34" spans="1:3" x14ac:dyDescent="0.25">
      <c r="A34" s="2" t="s">
        <v>40</v>
      </c>
      <c r="B34" s="16" t="s">
        <v>145</v>
      </c>
      <c r="C34" s="15">
        <v>4.6900000000000004</v>
      </c>
    </row>
    <row r="35" spans="1:3" x14ac:dyDescent="0.25">
      <c r="A35" s="2" t="s">
        <v>41</v>
      </c>
      <c r="B35" s="14" t="s">
        <v>2</v>
      </c>
      <c r="C35" s="15">
        <v>3.35</v>
      </c>
    </row>
    <row r="36" spans="1:3" x14ac:dyDescent="0.25">
      <c r="A36" s="2" t="s">
        <v>42</v>
      </c>
      <c r="B36" s="14" t="s">
        <v>3</v>
      </c>
      <c r="C36" s="15">
        <v>3.59</v>
      </c>
    </row>
    <row r="37" spans="1:3" x14ac:dyDescent="0.25">
      <c r="A37" s="2" t="s">
        <v>43</v>
      </c>
      <c r="B37" s="16" t="s">
        <v>159</v>
      </c>
      <c r="C37" s="15">
        <v>0.39</v>
      </c>
    </row>
    <row r="38" spans="1:3" x14ac:dyDescent="0.25">
      <c r="A38" s="2" t="s">
        <v>44</v>
      </c>
      <c r="B38" s="19" t="s">
        <v>4</v>
      </c>
      <c r="C38" s="15">
        <v>0.93</v>
      </c>
    </row>
    <row r="39" spans="1:3" x14ac:dyDescent="0.25">
      <c r="A39" s="2" t="s">
        <v>45</v>
      </c>
      <c r="B39" s="14" t="s">
        <v>1</v>
      </c>
      <c r="C39" s="18" t="s">
        <v>181</v>
      </c>
    </row>
    <row r="40" spans="1:3" ht="28.5" x14ac:dyDescent="0.25">
      <c r="A40" s="2" t="s">
        <v>46</v>
      </c>
      <c r="B40" s="20" t="s">
        <v>148</v>
      </c>
      <c r="C40" s="1">
        <f>SUBTOTAL(9,C42:C49)</f>
        <v>37.830000000000005</v>
      </c>
    </row>
    <row r="41" spans="1:3" x14ac:dyDescent="0.25">
      <c r="A41" s="2" t="s">
        <v>47</v>
      </c>
      <c r="B41" s="12" t="s">
        <v>11</v>
      </c>
      <c r="C41" s="18"/>
    </row>
    <row r="42" spans="1:3" x14ac:dyDescent="0.25">
      <c r="A42" s="2" t="s">
        <v>48</v>
      </c>
      <c r="B42" s="14" t="s">
        <v>169</v>
      </c>
      <c r="C42" s="18">
        <v>18.11</v>
      </c>
    </row>
    <row r="43" spans="1:3" ht="30" x14ac:dyDescent="0.25">
      <c r="A43" s="2" t="s">
        <v>49</v>
      </c>
      <c r="B43" s="16" t="s">
        <v>144</v>
      </c>
      <c r="C43" s="15">
        <v>5.17</v>
      </c>
    </row>
    <row r="44" spans="1:3" x14ac:dyDescent="0.25">
      <c r="A44" s="2" t="s">
        <v>50</v>
      </c>
      <c r="B44" s="17" t="s">
        <v>173</v>
      </c>
      <c r="C44" s="15">
        <v>0.28000000000000003</v>
      </c>
    </row>
    <row r="45" spans="1:3" x14ac:dyDescent="0.25">
      <c r="A45" s="2" t="s">
        <v>51</v>
      </c>
      <c r="B45" s="14" t="s">
        <v>146</v>
      </c>
      <c r="C45" s="18">
        <v>4.67</v>
      </c>
    </row>
    <row r="46" spans="1:3" x14ac:dyDescent="0.25">
      <c r="A46" s="2" t="s">
        <v>52</v>
      </c>
      <c r="B46" s="16" t="s">
        <v>145</v>
      </c>
      <c r="C46" s="15">
        <v>4.6900000000000004</v>
      </c>
    </row>
    <row r="47" spans="1:3" x14ac:dyDescent="0.25">
      <c r="A47" s="2" t="s">
        <v>53</v>
      </c>
      <c r="B47" s="14" t="s">
        <v>3</v>
      </c>
      <c r="C47" s="18">
        <v>3.59</v>
      </c>
    </row>
    <row r="48" spans="1:3" x14ac:dyDescent="0.25">
      <c r="A48" s="2" t="s">
        <v>54</v>
      </c>
      <c r="B48" s="16" t="s">
        <v>159</v>
      </c>
      <c r="C48" s="18">
        <v>0.39</v>
      </c>
    </row>
    <row r="49" spans="1:3" x14ac:dyDescent="0.25">
      <c r="A49" s="2" t="s">
        <v>55</v>
      </c>
      <c r="B49" s="19" t="s">
        <v>4</v>
      </c>
      <c r="C49" s="15">
        <v>0.93</v>
      </c>
    </row>
    <row r="50" spans="1:3" x14ac:dyDescent="0.25">
      <c r="A50" s="2" t="s">
        <v>56</v>
      </c>
      <c r="B50" s="14" t="s">
        <v>1</v>
      </c>
      <c r="C50" s="18" t="s">
        <v>181</v>
      </c>
    </row>
    <row r="51" spans="1:3" ht="28.5" x14ac:dyDescent="0.25">
      <c r="A51" s="2" t="s">
        <v>57</v>
      </c>
      <c r="B51" s="20" t="s">
        <v>149</v>
      </c>
      <c r="C51" s="1">
        <f>SUBTOTAL(9,C53:C58)</f>
        <v>33.85</v>
      </c>
    </row>
    <row r="52" spans="1:3" x14ac:dyDescent="0.25">
      <c r="A52" s="2" t="s">
        <v>58</v>
      </c>
      <c r="B52" s="20" t="s">
        <v>11</v>
      </c>
      <c r="C52" s="18"/>
    </row>
    <row r="53" spans="1:3" x14ac:dyDescent="0.25">
      <c r="A53" s="2" t="s">
        <v>59</v>
      </c>
      <c r="B53" s="14" t="s">
        <v>169</v>
      </c>
      <c r="C53" s="18">
        <v>18.11</v>
      </c>
    </row>
    <row r="54" spans="1:3" ht="30" x14ac:dyDescent="0.25">
      <c r="A54" s="2" t="s">
        <v>60</v>
      </c>
      <c r="B54" s="16" t="s">
        <v>144</v>
      </c>
      <c r="C54" s="15">
        <v>5.17</v>
      </c>
    </row>
    <row r="55" spans="1:3" x14ac:dyDescent="0.25">
      <c r="A55" s="2" t="s">
        <v>61</v>
      </c>
      <c r="B55" s="17" t="s">
        <v>173</v>
      </c>
      <c r="C55" s="15">
        <v>0.28000000000000003</v>
      </c>
    </row>
    <row r="56" spans="1:3" x14ac:dyDescent="0.25">
      <c r="A56" s="2" t="s">
        <v>62</v>
      </c>
      <c r="B56" s="14" t="s">
        <v>146</v>
      </c>
      <c r="C56" s="18">
        <v>4.67</v>
      </c>
    </row>
    <row r="57" spans="1:3" x14ac:dyDescent="0.25">
      <c r="A57" s="2" t="s">
        <v>63</v>
      </c>
      <c r="B57" s="16" t="s">
        <v>145</v>
      </c>
      <c r="C57" s="15">
        <v>4.6900000000000004</v>
      </c>
    </row>
    <row r="58" spans="1:3" x14ac:dyDescent="0.25">
      <c r="A58" s="2" t="s">
        <v>64</v>
      </c>
      <c r="B58" s="14" t="s">
        <v>4</v>
      </c>
      <c r="C58" s="15">
        <v>0.93</v>
      </c>
    </row>
    <row r="59" spans="1:3" x14ac:dyDescent="0.25">
      <c r="A59" s="2" t="s">
        <v>65</v>
      </c>
      <c r="B59" s="14" t="s">
        <v>1</v>
      </c>
      <c r="C59" s="18" t="s">
        <v>181</v>
      </c>
    </row>
    <row r="60" spans="1:3" ht="28.5" x14ac:dyDescent="0.25">
      <c r="A60" s="2" t="s">
        <v>66</v>
      </c>
      <c r="B60" s="20" t="s">
        <v>150</v>
      </c>
      <c r="C60" s="1">
        <f>SUBTOTAL(9,C62:C69)</f>
        <v>44.24</v>
      </c>
    </row>
    <row r="61" spans="1:3" x14ac:dyDescent="0.25">
      <c r="A61" s="2" t="s">
        <v>67</v>
      </c>
      <c r="B61" s="12" t="s">
        <v>11</v>
      </c>
      <c r="C61" s="18"/>
    </row>
    <row r="62" spans="1:3" x14ac:dyDescent="0.25">
      <c r="A62" s="2" t="s">
        <v>68</v>
      </c>
      <c r="B62" s="14" t="s">
        <v>169</v>
      </c>
      <c r="C62" s="15">
        <v>18.11</v>
      </c>
    </row>
    <row r="63" spans="1:3" ht="30" x14ac:dyDescent="0.25">
      <c r="A63" s="2" t="s">
        <v>69</v>
      </c>
      <c r="B63" s="16" t="s">
        <v>144</v>
      </c>
      <c r="C63" s="15">
        <v>5.17</v>
      </c>
    </row>
    <row r="64" spans="1:3" x14ac:dyDescent="0.25">
      <c r="A64" s="2" t="s">
        <v>70</v>
      </c>
      <c r="B64" s="17" t="s">
        <v>173</v>
      </c>
      <c r="C64" s="15">
        <v>0.28000000000000003</v>
      </c>
    </row>
    <row r="65" spans="1:3" x14ac:dyDescent="0.25">
      <c r="A65" s="2" t="s">
        <v>71</v>
      </c>
      <c r="B65" s="14" t="s">
        <v>146</v>
      </c>
      <c r="C65" s="15">
        <v>4.67</v>
      </c>
    </row>
    <row r="66" spans="1:3" x14ac:dyDescent="0.25">
      <c r="A66" s="2" t="s">
        <v>72</v>
      </c>
      <c r="B66" s="16" t="s">
        <v>145</v>
      </c>
      <c r="C66" s="15">
        <v>4.6900000000000004</v>
      </c>
    </row>
    <row r="67" spans="1:3" x14ac:dyDescent="0.25">
      <c r="A67" s="2" t="s">
        <v>73</v>
      </c>
      <c r="B67" s="14" t="s">
        <v>2</v>
      </c>
      <c r="C67" s="15">
        <v>3.35</v>
      </c>
    </row>
    <row r="68" spans="1:3" x14ac:dyDescent="0.25">
      <c r="A68" s="2" t="s">
        <v>74</v>
      </c>
      <c r="B68" s="14" t="s">
        <v>3</v>
      </c>
      <c r="C68" s="18">
        <v>7.18</v>
      </c>
    </row>
    <row r="69" spans="1:3" x14ac:dyDescent="0.25">
      <c r="A69" s="2" t="s">
        <v>75</v>
      </c>
      <c r="B69" s="16" t="s">
        <v>159</v>
      </c>
      <c r="C69" s="15">
        <v>0.79</v>
      </c>
    </row>
    <row r="70" spans="1:3" x14ac:dyDescent="0.25">
      <c r="A70" s="2" t="s">
        <v>76</v>
      </c>
      <c r="B70" s="14" t="s">
        <v>1</v>
      </c>
      <c r="C70" s="18" t="s">
        <v>181</v>
      </c>
    </row>
    <row r="71" spans="1:3" ht="28.5" x14ac:dyDescent="0.25">
      <c r="A71" s="2" t="s">
        <v>77</v>
      </c>
      <c r="B71" s="20" t="s">
        <v>151</v>
      </c>
      <c r="C71" s="13">
        <f>SUBTOTAL(9,C73:C79)</f>
        <v>40.89</v>
      </c>
    </row>
    <row r="72" spans="1:3" x14ac:dyDescent="0.25">
      <c r="A72" s="2" t="s">
        <v>78</v>
      </c>
      <c r="B72" s="12" t="s">
        <v>11</v>
      </c>
      <c r="C72" s="18"/>
    </row>
    <row r="73" spans="1:3" x14ac:dyDescent="0.25">
      <c r="A73" s="2" t="s">
        <v>79</v>
      </c>
      <c r="B73" s="14" t="s">
        <v>169</v>
      </c>
      <c r="C73" s="18">
        <v>18.11</v>
      </c>
    </row>
    <row r="74" spans="1:3" ht="30" x14ac:dyDescent="0.25">
      <c r="A74" s="2" t="s">
        <v>80</v>
      </c>
      <c r="B74" s="16" t="s">
        <v>144</v>
      </c>
      <c r="C74" s="15">
        <v>5.17</v>
      </c>
    </row>
    <row r="75" spans="1:3" x14ac:dyDescent="0.25">
      <c r="A75" s="2" t="s">
        <v>81</v>
      </c>
      <c r="B75" s="17" t="s">
        <v>173</v>
      </c>
      <c r="C75" s="15">
        <v>0.28000000000000003</v>
      </c>
    </row>
    <row r="76" spans="1:3" x14ac:dyDescent="0.25">
      <c r="A76" s="2" t="s">
        <v>82</v>
      </c>
      <c r="B76" s="14" t="s">
        <v>146</v>
      </c>
      <c r="C76" s="18">
        <v>4.67</v>
      </c>
    </row>
    <row r="77" spans="1:3" x14ac:dyDescent="0.25">
      <c r="A77" s="2" t="s">
        <v>83</v>
      </c>
      <c r="B77" s="16" t="s">
        <v>145</v>
      </c>
      <c r="C77" s="15">
        <v>4.6900000000000004</v>
      </c>
    </row>
    <row r="78" spans="1:3" x14ac:dyDescent="0.25">
      <c r="A78" s="2" t="s">
        <v>84</v>
      </c>
      <c r="B78" s="14" t="s">
        <v>3</v>
      </c>
      <c r="C78" s="18">
        <v>7.18</v>
      </c>
    </row>
    <row r="79" spans="1:3" x14ac:dyDescent="0.25">
      <c r="A79" s="2" t="s">
        <v>85</v>
      </c>
      <c r="B79" s="16" t="s">
        <v>159</v>
      </c>
      <c r="C79" s="18">
        <v>0.79</v>
      </c>
    </row>
    <row r="80" spans="1:3" x14ac:dyDescent="0.25">
      <c r="A80" s="2" t="s">
        <v>86</v>
      </c>
      <c r="B80" s="14" t="s">
        <v>1</v>
      </c>
      <c r="C80" s="18" t="s">
        <v>181</v>
      </c>
    </row>
    <row r="81" spans="1:3" ht="42.75" x14ac:dyDescent="0.25">
      <c r="A81" s="2" t="s">
        <v>87</v>
      </c>
      <c r="B81" s="20" t="s">
        <v>152</v>
      </c>
      <c r="C81" s="13">
        <f>SUBTOTAL(9,C83:C89)</f>
        <v>38.92</v>
      </c>
    </row>
    <row r="82" spans="1:3" x14ac:dyDescent="0.25">
      <c r="A82" s="2" t="s">
        <v>88</v>
      </c>
      <c r="B82" s="12" t="s">
        <v>11</v>
      </c>
      <c r="C82" s="18"/>
    </row>
    <row r="83" spans="1:3" x14ac:dyDescent="0.25">
      <c r="A83" s="2" t="s">
        <v>89</v>
      </c>
      <c r="B83" s="14" t="s">
        <v>169</v>
      </c>
      <c r="C83" s="15">
        <v>18.11</v>
      </c>
    </row>
    <row r="84" spans="1:3" ht="30" x14ac:dyDescent="0.25">
      <c r="A84" s="2" t="s">
        <v>90</v>
      </c>
      <c r="B84" s="16" t="s">
        <v>144</v>
      </c>
      <c r="C84" s="15">
        <v>5.17</v>
      </c>
    </row>
    <row r="85" spans="1:3" x14ac:dyDescent="0.25">
      <c r="A85" s="2" t="s">
        <v>91</v>
      </c>
      <c r="B85" s="16" t="s">
        <v>173</v>
      </c>
      <c r="C85" s="15">
        <v>0.28000000000000003</v>
      </c>
    </row>
    <row r="86" spans="1:3" x14ac:dyDescent="0.25">
      <c r="A86" s="2" t="s">
        <v>92</v>
      </c>
      <c r="B86" s="14" t="s">
        <v>146</v>
      </c>
      <c r="C86" s="15">
        <v>4.67</v>
      </c>
    </row>
    <row r="87" spans="1:3" x14ac:dyDescent="0.25">
      <c r="A87" s="2" t="s">
        <v>93</v>
      </c>
      <c r="B87" s="16" t="s">
        <v>145</v>
      </c>
      <c r="C87" s="15">
        <v>4.6900000000000004</v>
      </c>
    </row>
    <row r="88" spans="1:3" x14ac:dyDescent="0.25">
      <c r="A88" s="2" t="s">
        <v>94</v>
      </c>
      <c r="B88" s="14" t="s">
        <v>3</v>
      </c>
      <c r="C88" s="15">
        <v>5.39</v>
      </c>
    </row>
    <row r="89" spans="1:3" x14ac:dyDescent="0.25">
      <c r="A89" s="2" t="s">
        <v>95</v>
      </c>
      <c r="B89" s="16" t="s">
        <v>159</v>
      </c>
      <c r="C89" s="15">
        <v>0.61</v>
      </c>
    </row>
    <row r="90" spans="1:3" x14ac:dyDescent="0.25">
      <c r="A90" s="2" t="s">
        <v>96</v>
      </c>
      <c r="B90" s="14" t="s">
        <v>1</v>
      </c>
      <c r="C90" s="18" t="s">
        <v>181</v>
      </c>
    </row>
    <row r="91" spans="1:3" ht="28.5" x14ac:dyDescent="0.25">
      <c r="A91" s="2" t="s">
        <v>97</v>
      </c>
      <c r="B91" s="20" t="s">
        <v>154</v>
      </c>
      <c r="C91" s="1">
        <f>SUBTOTAL(9,C93:C100)</f>
        <v>40.25</v>
      </c>
    </row>
    <row r="92" spans="1:3" x14ac:dyDescent="0.25">
      <c r="A92" s="2" t="s">
        <v>98</v>
      </c>
      <c r="B92" s="20" t="s">
        <v>11</v>
      </c>
      <c r="C92" s="18"/>
    </row>
    <row r="93" spans="1:3" x14ac:dyDescent="0.25">
      <c r="A93" s="2" t="s">
        <v>99</v>
      </c>
      <c r="B93" s="14" t="s">
        <v>169</v>
      </c>
      <c r="C93" s="18">
        <v>18.11</v>
      </c>
    </row>
    <row r="94" spans="1:3" ht="30" x14ac:dyDescent="0.25">
      <c r="A94" s="2" t="s">
        <v>100</v>
      </c>
      <c r="B94" s="16" t="s">
        <v>144</v>
      </c>
      <c r="C94" s="15">
        <v>5.17</v>
      </c>
    </row>
    <row r="95" spans="1:3" x14ac:dyDescent="0.25">
      <c r="A95" s="2" t="s">
        <v>101</v>
      </c>
      <c r="B95" s="17" t="s">
        <v>173</v>
      </c>
      <c r="C95" s="15">
        <v>0.28000000000000003</v>
      </c>
    </row>
    <row r="96" spans="1:3" x14ac:dyDescent="0.25">
      <c r="A96" s="2" t="s">
        <v>102</v>
      </c>
      <c r="B96" s="14" t="s">
        <v>146</v>
      </c>
      <c r="C96" s="18">
        <v>4.67</v>
      </c>
    </row>
    <row r="97" spans="1:3" x14ac:dyDescent="0.25">
      <c r="A97" s="2" t="s">
        <v>103</v>
      </c>
      <c r="B97" s="16" t="s">
        <v>145</v>
      </c>
      <c r="C97" s="15">
        <v>4.6900000000000004</v>
      </c>
    </row>
    <row r="98" spans="1:3" x14ac:dyDescent="0.25">
      <c r="A98" s="2" t="s">
        <v>104</v>
      </c>
      <c r="B98" s="14" t="s">
        <v>2</v>
      </c>
      <c r="C98" s="15">
        <v>3.35</v>
      </c>
    </row>
    <row r="99" spans="1:3" s="9" customFormat="1" x14ac:dyDescent="0.25">
      <c r="A99" s="2" t="s">
        <v>105</v>
      </c>
      <c r="B99" s="17" t="s">
        <v>3</v>
      </c>
      <c r="C99" s="21">
        <v>3.59</v>
      </c>
    </row>
    <row r="100" spans="1:3" s="9" customFormat="1" x14ac:dyDescent="0.25">
      <c r="A100" s="2" t="s">
        <v>106</v>
      </c>
      <c r="B100" s="16" t="s">
        <v>159</v>
      </c>
      <c r="C100" s="21">
        <v>0.39</v>
      </c>
    </row>
    <row r="101" spans="1:3" s="9" customFormat="1" x14ac:dyDescent="0.25">
      <c r="A101" s="2" t="s">
        <v>107</v>
      </c>
      <c r="B101" s="17" t="s">
        <v>1</v>
      </c>
      <c r="C101" s="18" t="s">
        <v>181</v>
      </c>
    </row>
    <row r="102" spans="1:3" s="9" customFormat="1" ht="28.5" x14ac:dyDescent="0.25">
      <c r="A102" s="2" t="s">
        <v>108</v>
      </c>
      <c r="B102" s="22" t="s">
        <v>153</v>
      </c>
      <c r="C102" s="23">
        <f>SUBTOTAL(9,C104:C110)</f>
        <v>36.900000000000006</v>
      </c>
    </row>
    <row r="103" spans="1:3" s="9" customFormat="1" x14ac:dyDescent="0.25">
      <c r="A103" s="2" t="s">
        <v>109</v>
      </c>
      <c r="B103" s="24" t="s">
        <v>11</v>
      </c>
      <c r="C103" s="21"/>
    </row>
    <row r="104" spans="1:3" s="9" customFormat="1" x14ac:dyDescent="0.25">
      <c r="A104" s="2" t="s">
        <v>110</v>
      </c>
      <c r="B104" s="14" t="s">
        <v>169</v>
      </c>
      <c r="C104" s="18">
        <v>18.11</v>
      </c>
    </row>
    <row r="105" spans="1:3" s="9" customFormat="1" ht="30" x14ac:dyDescent="0.25">
      <c r="A105" s="2" t="s">
        <v>111</v>
      </c>
      <c r="B105" s="16" t="s">
        <v>144</v>
      </c>
      <c r="C105" s="15">
        <v>5.17</v>
      </c>
    </row>
    <row r="106" spans="1:3" s="9" customFormat="1" x14ac:dyDescent="0.25">
      <c r="A106" s="2" t="s">
        <v>112</v>
      </c>
      <c r="B106" s="17" t="s">
        <v>173</v>
      </c>
      <c r="C106" s="15">
        <v>0.28000000000000003</v>
      </c>
    </row>
    <row r="107" spans="1:3" s="9" customFormat="1" x14ac:dyDescent="0.25">
      <c r="A107" s="2" t="s">
        <v>113</v>
      </c>
      <c r="B107" s="17" t="s">
        <v>146</v>
      </c>
      <c r="C107" s="21">
        <v>4.67</v>
      </c>
    </row>
    <row r="108" spans="1:3" s="9" customFormat="1" x14ac:dyDescent="0.25">
      <c r="A108" s="2" t="s">
        <v>114</v>
      </c>
      <c r="B108" s="16" t="s">
        <v>145</v>
      </c>
      <c r="C108" s="15">
        <v>4.6900000000000004</v>
      </c>
    </row>
    <row r="109" spans="1:3" s="9" customFormat="1" x14ac:dyDescent="0.25">
      <c r="A109" s="2" t="s">
        <v>115</v>
      </c>
      <c r="B109" s="17" t="s">
        <v>3</v>
      </c>
      <c r="C109" s="21">
        <v>3.59</v>
      </c>
    </row>
    <row r="110" spans="1:3" s="9" customFormat="1" x14ac:dyDescent="0.25">
      <c r="A110" s="2" t="s">
        <v>116</v>
      </c>
      <c r="B110" s="16" t="s">
        <v>159</v>
      </c>
      <c r="C110" s="21">
        <v>0.39</v>
      </c>
    </row>
    <row r="111" spans="1:3" x14ac:dyDescent="0.25">
      <c r="A111" s="2" t="s">
        <v>117</v>
      </c>
      <c r="B111" s="14" t="s">
        <v>1</v>
      </c>
      <c r="C111" s="18" t="s">
        <v>181</v>
      </c>
    </row>
    <row r="112" spans="1:3" ht="28.5" x14ac:dyDescent="0.25">
      <c r="A112" s="25" t="s">
        <v>118</v>
      </c>
      <c r="B112" s="22" t="s">
        <v>155</v>
      </c>
      <c r="C112" s="26">
        <f>SUBTOTAL(9,C114:C118)</f>
        <v>32.92</v>
      </c>
    </row>
    <row r="113" spans="1:3" x14ac:dyDescent="0.25">
      <c r="A113" s="25" t="s">
        <v>119</v>
      </c>
      <c r="B113" s="24" t="s">
        <v>11</v>
      </c>
      <c r="C113" s="21"/>
    </row>
    <row r="114" spans="1:3" x14ac:dyDescent="0.25">
      <c r="A114" s="25" t="s">
        <v>120</v>
      </c>
      <c r="B114" s="17" t="s">
        <v>169</v>
      </c>
      <c r="C114" s="21">
        <v>18.11</v>
      </c>
    </row>
    <row r="115" spans="1:3" ht="30" x14ac:dyDescent="0.25">
      <c r="A115" s="25" t="s">
        <v>121</v>
      </c>
      <c r="B115" s="16" t="s">
        <v>144</v>
      </c>
      <c r="C115" s="27">
        <v>5.17</v>
      </c>
    </row>
    <row r="116" spans="1:3" x14ac:dyDescent="0.25">
      <c r="A116" s="25" t="s">
        <v>122</v>
      </c>
      <c r="B116" s="17" t="s">
        <v>173</v>
      </c>
      <c r="C116" s="27">
        <v>0.28000000000000003</v>
      </c>
    </row>
    <row r="117" spans="1:3" x14ac:dyDescent="0.25">
      <c r="A117" s="25" t="s">
        <v>123</v>
      </c>
      <c r="B117" s="17" t="s">
        <v>146</v>
      </c>
      <c r="C117" s="21">
        <v>4.67</v>
      </c>
    </row>
    <row r="118" spans="1:3" s="9" customFormat="1" x14ac:dyDescent="0.25">
      <c r="A118" s="25" t="s">
        <v>124</v>
      </c>
      <c r="B118" s="16" t="s">
        <v>145</v>
      </c>
      <c r="C118" s="27">
        <v>4.6900000000000004</v>
      </c>
    </row>
    <row r="119" spans="1:3" x14ac:dyDescent="0.25">
      <c r="A119" s="25" t="s">
        <v>125</v>
      </c>
      <c r="B119" s="17" t="s">
        <v>1</v>
      </c>
      <c r="C119" s="21" t="s">
        <v>181</v>
      </c>
    </row>
    <row r="120" spans="1:3" ht="42.75" x14ac:dyDescent="0.25">
      <c r="A120" s="25" t="s">
        <v>126</v>
      </c>
      <c r="B120" s="28" t="s">
        <v>156</v>
      </c>
      <c r="C120" s="26">
        <f>SUBTOTAL(9,C122:C127)</f>
        <v>32.27000000000001</v>
      </c>
    </row>
    <row r="121" spans="1:3" ht="18.75" customHeight="1" x14ac:dyDescent="0.25">
      <c r="A121" s="25" t="s">
        <v>127</v>
      </c>
      <c r="B121" s="24" t="s">
        <v>11</v>
      </c>
      <c r="C121" s="21"/>
    </row>
    <row r="122" spans="1:3" ht="18.75" customHeight="1" x14ac:dyDescent="0.25">
      <c r="A122" s="25" t="s">
        <v>128</v>
      </c>
      <c r="B122" s="17" t="s">
        <v>169</v>
      </c>
      <c r="C122" s="21">
        <v>16.53</v>
      </c>
    </row>
    <row r="123" spans="1:3" ht="30" x14ac:dyDescent="0.25">
      <c r="A123" s="25" t="s">
        <v>129</v>
      </c>
      <c r="B123" s="16" t="s">
        <v>144</v>
      </c>
      <c r="C123" s="27">
        <v>5.17</v>
      </c>
    </row>
    <row r="124" spans="1:3" x14ac:dyDescent="0.25">
      <c r="A124" s="25" t="s">
        <v>130</v>
      </c>
      <c r="B124" s="17" t="s">
        <v>173</v>
      </c>
      <c r="C124" s="27">
        <v>0.28000000000000003</v>
      </c>
    </row>
    <row r="125" spans="1:3" x14ac:dyDescent="0.25">
      <c r="A125" s="25" t="s">
        <v>131</v>
      </c>
      <c r="B125" s="17" t="s">
        <v>146</v>
      </c>
      <c r="C125" s="21">
        <v>4.67</v>
      </c>
    </row>
    <row r="126" spans="1:3" x14ac:dyDescent="0.25">
      <c r="A126" s="25" t="s">
        <v>132</v>
      </c>
      <c r="B126" s="16" t="s">
        <v>145</v>
      </c>
      <c r="C126" s="27">
        <v>4.6900000000000004</v>
      </c>
    </row>
    <row r="127" spans="1:3" s="9" customFormat="1" x14ac:dyDescent="0.25">
      <c r="A127" s="25" t="s">
        <v>133</v>
      </c>
      <c r="B127" s="17" t="s">
        <v>4</v>
      </c>
      <c r="C127" s="27">
        <v>0.93</v>
      </c>
    </row>
    <row r="128" spans="1:3" s="9" customFormat="1" x14ac:dyDescent="0.25">
      <c r="A128" s="25" t="s">
        <v>134</v>
      </c>
      <c r="B128" s="17" t="s">
        <v>1</v>
      </c>
      <c r="C128" s="21" t="s">
        <v>181</v>
      </c>
    </row>
    <row r="129" spans="1:3" s="9" customFormat="1" ht="28.5" x14ac:dyDescent="0.25">
      <c r="A129" s="25" t="s">
        <v>135</v>
      </c>
      <c r="B129" s="28" t="s">
        <v>184</v>
      </c>
      <c r="C129" s="26">
        <f>SUM(C131:C136)</f>
        <v>28.05</v>
      </c>
    </row>
    <row r="130" spans="1:3" s="9" customFormat="1" x14ac:dyDescent="0.25">
      <c r="A130" s="25" t="s">
        <v>136</v>
      </c>
      <c r="B130" s="17" t="s">
        <v>11</v>
      </c>
      <c r="C130" s="21"/>
    </row>
    <row r="131" spans="1:3" s="9" customFormat="1" x14ac:dyDescent="0.25">
      <c r="A131" s="25" t="s">
        <v>137</v>
      </c>
      <c r="B131" s="17" t="s">
        <v>169</v>
      </c>
      <c r="C131" s="21">
        <v>12.31</v>
      </c>
    </row>
    <row r="132" spans="1:3" s="9" customFormat="1" ht="30" x14ac:dyDescent="0.25">
      <c r="A132" s="25" t="s">
        <v>138</v>
      </c>
      <c r="B132" s="17" t="s">
        <v>144</v>
      </c>
      <c r="C132" s="21">
        <v>5.17</v>
      </c>
    </row>
    <row r="133" spans="1:3" s="9" customFormat="1" x14ac:dyDescent="0.25">
      <c r="A133" s="25" t="s">
        <v>139</v>
      </c>
      <c r="B133" s="17" t="s">
        <v>172</v>
      </c>
      <c r="C133" s="21">
        <v>0.28000000000000003</v>
      </c>
    </row>
    <row r="134" spans="1:3" s="9" customFormat="1" x14ac:dyDescent="0.25">
      <c r="A134" s="25" t="s">
        <v>140</v>
      </c>
      <c r="B134" s="17" t="s">
        <v>146</v>
      </c>
      <c r="C134" s="21">
        <v>4.67</v>
      </c>
    </row>
    <row r="135" spans="1:3" s="9" customFormat="1" x14ac:dyDescent="0.25">
      <c r="A135" s="25" t="s">
        <v>141</v>
      </c>
      <c r="B135" s="17" t="s">
        <v>145</v>
      </c>
      <c r="C135" s="21">
        <v>4.6900000000000004</v>
      </c>
    </row>
    <row r="136" spans="1:3" s="9" customFormat="1" x14ac:dyDescent="0.25">
      <c r="A136" s="25" t="s">
        <v>142</v>
      </c>
      <c r="B136" s="17" t="s">
        <v>4</v>
      </c>
      <c r="C136" s="21">
        <v>0.93</v>
      </c>
    </row>
    <row r="137" spans="1:3" s="9" customFormat="1" x14ac:dyDescent="0.25">
      <c r="A137" s="25" t="s">
        <v>160</v>
      </c>
      <c r="B137" s="17" t="s">
        <v>1</v>
      </c>
      <c r="C137" s="21" t="s">
        <v>181</v>
      </c>
    </row>
    <row r="138" spans="1:3" s="9" customFormat="1" ht="28.5" x14ac:dyDescent="0.25">
      <c r="A138" s="2" t="s">
        <v>161</v>
      </c>
      <c r="B138" s="22" t="s">
        <v>171</v>
      </c>
      <c r="C138" s="26">
        <f>SUM(C140:C144)</f>
        <v>21.779999999999998</v>
      </c>
    </row>
    <row r="139" spans="1:3" s="9" customFormat="1" x14ac:dyDescent="0.25">
      <c r="A139" s="2" t="s">
        <v>162</v>
      </c>
      <c r="B139" s="17" t="s">
        <v>11</v>
      </c>
      <c r="C139" s="21"/>
    </row>
    <row r="140" spans="1:3" s="9" customFormat="1" x14ac:dyDescent="0.25">
      <c r="A140" s="2" t="s">
        <v>163</v>
      </c>
      <c r="B140" s="17" t="s">
        <v>169</v>
      </c>
      <c r="C140" s="21">
        <v>12.29</v>
      </c>
    </row>
    <row r="141" spans="1:3" s="9" customFormat="1" ht="30" x14ac:dyDescent="0.25">
      <c r="A141" s="2" t="s">
        <v>164</v>
      </c>
      <c r="B141" s="16" t="s">
        <v>144</v>
      </c>
      <c r="C141" s="27">
        <v>4.41</v>
      </c>
    </row>
    <row r="142" spans="1:3" s="9" customFormat="1" x14ac:dyDescent="0.25">
      <c r="A142" s="2" t="s">
        <v>165</v>
      </c>
      <c r="B142" s="17" t="s">
        <v>172</v>
      </c>
      <c r="C142" s="27">
        <v>0.28000000000000003</v>
      </c>
    </row>
    <row r="143" spans="1:3" s="9" customFormat="1" x14ac:dyDescent="0.25">
      <c r="A143" s="2" t="s">
        <v>166</v>
      </c>
      <c r="B143" s="17" t="s">
        <v>146</v>
      </c>
      <c r="C143" s="21">
        <v>4.67</v>
      </c>
    </row>
    <row r="144" spans="1:3" s="9" customFormat="1" x14ac:dyDescent="0.25">
      <c r="A144" s="2" t="s">
        <v>167</v>
      </c>
      <c r="B144" s="17" t="s">
        <v>145</v>
      </c>
      <c r="C144" s="21">
        <v>0.13</v>
      </c>
    </row>
    <row r="145" spans="1:3" s="9" customFormat="1" x14ac:dyDescent="0.25">
      <c r="A145" s="2" t="s">
        <v>168</v>
      </c>
      <c r="B145" s="17" t="s">
        <v>1</v>
      </c>
      <c r="C145" s="18" t="s">
        <v>181</v>
      </c>
    </row>
    <row r="146" spans="1:3" s="9" customFormat="1" ht="28.5" x14ac:dyDescent="0.25">
      <c r="A146" s="2" t="s">
        <v>174</v>
      </c>
      <c r="B146" s="22" t="s">
        <v>157</v>
      </c>
      <c r="C146" s="26">
        <f>SUBTOTAL(9,C148:C152)</f>
        <v>18.04</v>
      </c>
    </row>
    <row r="147" spans="1:3" s="9" customFormat="1" x14ac:dyDescent="0.25">
      <c r="A147" s="2" t="s">
        <v>175</v>
      </c>
      <c r="B147" s="22" t="s">
        <v>11</v>
      </c>
      <c r="C147" s="21"/>
    </row>
    <row r="148" spans="1:3" s="9" customFormat="1" x14ac:dyDescent="0.25">
      <c r="A148" s="2" t="s">
        <v>176</v>
      </c>
      <c r="B148" s="14" t="s">
        <v>169</v>
      </c>
      <c r="C148" s="18">
        <v>12.29</v>
      </c>
    </row>
    <row r="149" spans="1:3" s="9" customFormat="1" ht="30" x14ac:dyDescent="0.25">
      <c r="A149" s="2" t="s">
        <v>177</v>
      </c>
      <c r="B149" s="16" t="s">
        <v>144</v>
      </c>
      <c r="C149" s="27">
        <v>4.41</v>
      </c>
    </row>
    <row r="150" spans="1:3" s="9" customFormat="1" x14ac:dyDescent="0.25">
      <c r="A150" s="2" t="s">
        <v>178</v>
      </c>
      <c r="B150" s="16" t="s">
        <v>172</v>
      </c>
      <c r="C150" s="15">
        <v>0.28000000000000003</v>
      </c>
    </row>
    <row r="151" spans="1:3" s="9" customFormat="1" x14ac:dyDescent="0.25">
      <c r="A151" s="2" t="s">
        <v>179</v>
      </c>
      <c r="B151" s="16" t="s">
        <v>145</v>
      </c>
      <c r="C151" s="15">
        <v>0.13</v>
      </c>
    </row>
    <row r="152" spans="1:3" s="9" customFormat="1" x14ac:dyDescent="0.25">
      <c r="A152" s="2" t="s">
        <v>180</v>
      </c>
      <c r="B152" s="17" t="s">
        <v>4</v>
      </c>
      <c r="C152" s="15">
        <v>0.93</v>
      </c>
    </row>
    <row r="153" spans="1:3" x14ac:dyDescent="0.25">
      <c r="A153" s="2" t="s">
        <v>182</v>
      </c>
      <c r="B153" s="14" t="s">
        <v>1</v>
      </c>
      <c r="C153" s="18" t="s">
        <v>181</v>
      </c>
    </row>
    <row r="154" spans="1:3" ht="28.5" x14ac:dyDescent="0.25">
      <c r="A154" s="2" t="s">
        <v>185</v>
      </c>
      <c r="B154" s="20" t="s">
        <v>147</v>
      </c>
      <c r="C154" s="1">
        <f>SUM(C156:C158)</f>
        <v>11.469999999999999</v>
      </c>
    </row>
    <row r="155" spans="1:3" x14ac:dyDescent="0.25">
      <c r="A155" s="2" t="s">
        <v>186</v>
      </c>
      <c r="B155" s="12" t="s">
        <v>11</v>
      </c>
      <c r="C155" s="18"/>
    </row>
    <row r="156" spans="1:3" x14ac:dyDescent="0.25">
      <c r="A156" s="2" t="s">
        <v>187</v>
      </c>
      <c r="B156" s="14" t="s">
        <v>169</v>
      </c>
      <c r="C156" s="18">
        <v>7.46</v>
      </c>
    </row>
    <row r="157" spans="1:3" ht="30" x14ac:dyDescent="0.25">
      <c r="A157" s="2" t="s">
        <v>188</v>
      </c>
      <c r="B157" s="16" t="s">
        <v>144</v>
      </c>
      <c r="C157" s="18">
        <v>3.73</v>
      </c>
    </row>
    <row r="158" spans="1:3" x14ac:dyDescent="0.25">
      <c r="A158" s="2" t="s">
        <v>189</v>
      </c>
      <c r="B158" s="16" t="s">
        <v>172</v>
      </c>
      <c r="C158" s="15">
        <v>0.28000000000000003</v>
      </c>
    </row>
    <row r="159" spans="1:3" x14ac:dyDescent="0.25">
      <c r="A159" s="2" t="s">
        <v>190</v>
      </c>
      <c r="B159" s="14" t="s">
        <v>1</v>
      </c>
      <c r="C159" s="18" t="s">
        <v>181</v>
      </c>
    </row>
    <row r="160" spans="1:3" x14ac:dyDescent="0.25">
      <c r="A160" s="2" t="s">
        <v>191</v>
      </c>
      <c r="B160" s="29" t="s">
        <v>7</v>
      </c>
      <c r="C160" s="18"/>
    </row>
    <row r="161" spans="1:3" ht="30" x14ac:dyDescent="0.25">
      <c r="A161" s="2" t="s">
        <v>192</v>
      </c>
      <c r="B161" s="14" t="s">
        <v>8</v>
      </c>
      <c r="C161" s="18">
        <v>1.97</v>
      </c>
    </row>
    <row r="162" spans="1:3" x14ac:dyDescent="0.25">
      <c r="A162" s="2" t="s">
        <v>193</v>
      </c>
      <c r="B162" s="14" t="s">
        <v>9</v>
      </c>
      <c r="C162" s="18">
        <v>1.45</v>
      </c>
    </row>
    <row r="163" spans="1:3" ht="37.5" customHeight="1" x14ac:dyDescent="0.25">
      <c r="A163" s="32" t="s">
        <v>194</v>
      </c>
      <c r="B163" s="33"/>
    </row>
    <row r="164" spans="1:3" x14ac:dyDescent="0.25">
      <c r="A164" s="34"/>
      <c r="B164" s="34"/>
    </row>
    <row r="165" spans="1:3" x14ac:dyDescent="0.25">
      <c r="A165" s="34"/>
      <c r="B165" s="34"/>
    </row>
    <row r="166" spans="1:3" ht="54.75" customHeight="1" x14ac:dyDescent="0.25">
      <c r="A166" s="34"/>
      <c r="B166" s="34"/>
    </row>
    <row r="167" spans="1:3" x14ac:dyDescent="0.25">
      <c r="A167" s="34"/>
      <c r="B167" s="34"/>
    </row>
    <row r="168" spans="1:3" ht="46.5" customHeight="1" x14ac:dyDescent="0.25">
      <c r="A168" s="35"/>
      <c r="B168" s="36"/>
    </row>
  </sheetData>
  <autoFilter ref="A4:C168"/>
  <mergeCells count="5">
    <mergeCell ref="A1:B1"/>
    <mergeCell ref="A163:B166"/>
    <mergeCell ref="A168:B168"/>
    <mergeCell ref="A2:C2"/>
    <mergeCell ref="A167:B167"/>
  </mergeCells>
  <pageMargins left="0.70866141732283472" right="0.43307086614173229" top="0.70866141732283472" bottom="0.74803149606299213" header="0.39370078740157483" footer="0.31496062992125984"/>
  <pageSetup paperSize="9" scale="77" fitToHeight="0" orientation="portrait" r:id="rId1"/>
  <headerFooter>
    <oddHeader>&amp;C&amp;P</oddHeader>
  </headerFooter>
  <rowBreaks count="3" manualBreakCount="3">
    <brk id="39" max="2" man="1"/>
    <brk id="90" max="2" man="1"/>
    <brk id="137" max="2" man="1"/>
  </rowBreaks>
  <colBreaks count="1" manualBreakCount="1">
    <brk id="1" max="1048575" man="1"/>
  </colBreaks>
  <ignoredErrors>
    <ignoredError sqref="A4:B4 C4 D4:XF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Звенигород</vt:lpstr>
      <vt:lpstr>Лист1</vt:lpstr>
      <vt:lpstr>Звенигород!Заголовки_для_печати</vt:lpstr>
      <vt:lpstr>Звенигород!Область_печати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Артеменкова</dc:creator>
  <cp:lastModifiedBy>Кочережко Оксана Анатольевна</cp:lastModifiedBy>
  <cp:lastPrinted>2024-08-14T07:37:58Z</cp:lastPrinted>
  <dcterms:created xsi:type="dcterms:W3CDTF">2017-05-26T05:21:04Z</dcterms:created>
  <dcterms:modified xsi:type="dcterms:W3CDTF">2024-08-19T13:25:09Z</dcterms:modified>
</cp:coreProperties>
</file>